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R17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<sst xmlns="http://schemas.openxmlformats.org/spreadsheetml/2006/main" count="138" uniqueCount="97">
  <si>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</si>
  <si>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</si>
  <si>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</si>
  <si>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</si>
  <si>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</si>
  <si>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</si>
  <si>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</si>
  <si>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</si>
  <si>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</si>
  <si>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</si>
  <si>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</si>
  <si>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</si>
  <si>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</si>
  <si>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</si>
  <si>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</si>
  <si>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</si>
  <si>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</si>
  <si>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</si>
  <si>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</si>
  <si>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</si>
  <si>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</si>
  <si>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</si>
  <si>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</si>
  <si>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</si>
  <si>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</si>
  <si>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</si>
  <si>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</si>
  <si>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</si>
  <si>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</si>
  <si>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</si>
  <si>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</si>
  <si>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</si>
  <si>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</si>
  <si>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</si>
  <si>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</si>
  <si>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</si>
  <si>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</si>
  <si>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</si>
  <si>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</si>
  <si>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</si>
  <si>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</si>
  <si>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</si>
  <si>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</si>
  <si>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</si>
  <si>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</si>
  <si>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</si>
  <si>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</si>
  <si>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</si>
  <si>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</si>
  <si>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</si>
  <si>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</si>
  <si>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</si>
  <si>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</si>
  <si>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</si>
  <si>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</si>
  <si>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</si>
  <si>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</si>
  <si>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</si>
  <si>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</si>
  <si>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</si>
  <si>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</si>
  <si>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</si>
  <si>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</si>
  <si>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</si>
  <si>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</si>
  <si>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</si>
  <si>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</si>
  <si>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</si>
  <si>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</si>
  <si>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</si>
  <si>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</si>
  <si>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</si>
  <si>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</si>
  <si>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</si>
  <si>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</si>
  <si>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</si>
  <si>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</si>
  <si>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</si>
  <si>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</si>
  <si>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</si>
  <si>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</si>
  <si>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</si>
  <si>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</si>
  <si>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</si>
  <si>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</si>
  <si>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</si>
  <si>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</si>
  <si>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</si>
  <si>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</si>
  <si>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</si>
  <si>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</si>
  <si>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</si>
  <si>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</si>
  <si>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</si>
  <si>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</si>
  <si>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30.06.2020</t>
    </r>
  </si>
  <si>
    <t>Währungskurse v.: 06.07.2020 - ca. 22:10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</si>
</sst>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4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  <xf numFmtId="10" fontId="1" fillId="0" borderId="1" xfId="0" applyNumberFormat="1" applyFont="1" applyBorder="1" applyAlignment="1">
      <alignment wrapText="1"/>
    </xf>
  </cellXfs>
  <cellStyles count="39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95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246.96</v>
      </c>
      <c r="O2" s="6">
        <f>N2*B21</f>
        <v>218.41142400000001</v>
      </c>
      <c r="P2" s="6">
        <f t="shared" ref="P2:P14" si="1">L2*O2</f>
        <v>1092.0571199999999</v>
      </c>
      <c r="Q2" s="7"/>
      <c r="R2" s="7">
        <f t="shared" ref="R2:R15" si="2">(P2-H2)/H2</f>
        <v>6.5563627916213257E-2</v>
      </c>
      <c r="S2" s="7"/>
      <c r="T2" s="7">
        <v>2.3316817254444767E-2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197.76</v>
      </c>
      <c r="O3" s="6">
        <f>N3*B21</f>
        <v>174.89894399999997</v>
      </c>
      <c r="P3" s="6">
        <f t="shared" si="1"/>
        <v>1399.1915519999998</v>
      </c>
      <c r="Q3" s="7"/>
      <c r="R3" s="7">
        <f t="shared" si="2"/>
        <v>0.2454450474140728</v>
      </c>
      <c r="S3" s="7"/>
      <c r="T3" s="7">
        <v>6.4709841072630326E-3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128.19999999999999</v>
      </c>
      <c r="O4" s="6">
        <f>N4*B21</f>
        <v>113.38007999999999</v>
      </c>
      <c r="P4" s="6">
        <f t="shared" si="1"/>
        <v>1247.1808799999999</v>
      </c>
      <c r="Q4" s="7"/>
      <c r="R4" s="7">
        <f t="shared" si="2"/>
        <v>0.23963162258896289</v>
      </c>
      <c r="S4" s="7"/>
      <c r="T4" s="7">
        <v>2.4824432467744573E-2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15.94</v>
      </c>
      <c r="O5" s="6">
        <f>N5*B23</f>
        <v>17.608917999999999</v>
      </c>
      <c r="P5" s="6">
        <f t="shared" si="1"/>
        <v>1144.5796699999999</v>
      </c>
      <c r="Q5" s="7"/>
      <c r="R5" s="7">
        <f t="shared" si="2"/>
        <v>0.1381583569645512</v>
      </c>
      <c r="S5" s="7"/>
      <c r="T5" s="7">
        <v>1.9827299900365327E-2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593.75</v>
      </c>
      <c r="O6" s="6">
        <f>N6*B26</f>
        <v>55.871875000000003</v>
      </c>
      <c r="P6" s="6">
        <f t="shared" si="1"/>
        <v>1340.9250000000002</v>
      </c>
      <c r="Q6" s="7"/>
      <c r="R6" s="7">
        <f t="shared" si="2"/>
        <v>0.26597414517551138</v>
      </c>
      <c r="S6" s="7"/>
      <c r="T6" s="7">
        <v>1.8654485049833889E-2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392.2</v>
      </c>
      <c r="O7" s="6">
        <f>N7</f>
        <v>392.2</v>
      </c>
      <c r="P7" s="6">
        <f t="shared" si="1"/>
        <v>1176.5999999999999</v>
      </c>
      <c r="Q7" s="7"/>
      <c r="R7" s="7">
        <f t="shared" si="2"/>
        <v>0.31434316353887398</v>
      </c>
      <c r="S7" s="7"/>
      <c r="T7" s="7">
        <v>2.0320855614973262E-2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201.73</v>
      </c>
      <c r="O8" s="6">
        <f>N8*B21</f>
        <v>178.41001199999999</v>
      </c>
      <c r="P8" s="6">
        <f t="shared" si="1"/>
        <v>1427.280096</v>
      </c>
      <c r="Q8" s="7"/>
      <c r="R8" s="7">
        <f t="shared" si="2"/>
        <v>0.31004618035468678</v>
      </c>
      <c r="S8" s="7"/>
      <c r="T8" s="7">
        <v>9.4496104548881625E-3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9.16*B33</f>
        <v>80.279155999999986</v>
      </c>
      <c r="O9" s="6">
        <f>N9*B22</f>
        <v>9.1598516995999972</v>
      </c>
      <c r="P9" s="6">
        <f t="shared" ref="P9" si="3">L9*O9</f>
        <v>1648.7733059279994</v>
      </c>
      <c r="Q9" s="7"/>
      <c r="R9" s="7">
        <f t="shared" ref="R9" si="4">(P9-H9)/H9</f>
        <v>0.63640197607670157</v>
      </c>
      <c r="S9" s="7"/>
      <c r="T9" s="7">
        <v>1.3784795097987676E-2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393.19</v>
      </c>
      <c r="O10" s="6">
        <f>N10*B21</f>
        <v>347.737236</v>
      </c>
      <c r="P10" s="6">
        <f t="shared" ref="P10" si="5">L10*O10</f>
        <v>1390.948944</v>
      </c>
      <c r="Q10" s="7"/>
      <c r="R10" s="7">
        <f t="shared" ref="R10" si="6">(P10-H10)/H10</f>
        <v>0.25471652172929088</v>
      </c>
      <c r="S10" s="7"/>
      <c r="T10" s="7">
        <v>5.2799670324009682E-3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80.95</v>
      </c>
      <c r="O11" s="6">
        <f>N11*B21</f>
        <v>71.592179999999999</v>
      </c>
      <c r="P11" s="6">
        <f t="shared" si="1"/>
        <v>1145.47488</v>
      </c>
      <c r="Q11" s="7"/>
      <c r="R11" s="7">
        <f t="shared" si="2"/>
        <v>9.589028095083213E-2</v>
      </c>
      <c r="S11" s="7"/>
      <c r="T11" s="7">
        <v>9.3908315828493752E-3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569.99</v>
      </c>
      <c r="O12" s="6">
        <f>N12*B21</f>
        <v>504.09915599999999</v>
      </c>
      <c r="P12" s="6">
        <f t="shared" ref="P12" si="7">L12*O12</f>
        <v>1008.198312</v>
      </c>
      <c r="Q12" s="7"/>
      <c r="R12" s="7">
        <f t="shared" ref="R12" si="8">(P12-H12)/H12</f>
        <v>0.19049057116663945</v>
      </c>
      <c r="S12" s="7"/>
      <c r="T12" s="7">
        <v>2.6895728622098204E-2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16.3*B33</f>
        <v>142.85482999999999</v>
      </c>
      <c r="O13" s="6">
        <f>N13*B22</f>
        <v>16.299736102999997</v>
      </c>
      <c r="P13" s="6">
        <f t="shared" si="1"/>
        <v>1303.9788882399998</v>
      </c>
      <c r="Q13" s="7"/>
      <c r="R13" s="7">
        <f t="shared" si="2"/>
        <v>0.34001698338713771</v>
      </c>
      <c r="S13" s="7"/>
      <c r="T13" s="7">
        <v>6.5794817642758517E-3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301.64</v>
      </c>
      <c r="O14" s="6">
        <f>N14*B21</f>
        <v>266.77041599999995</v>
      </c>
      <c r="P14" s="6">
        <f t="shared" si="1"/>
        <v>1333.8520799999997</v>
      </c>
      <c r="Q14" s="7"/>
      <c r="R14" s="7">
        <f t="shared" si="2"/>
        <v>0.32140549733945989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16659.040728168002</v>
      </c>
      <c r="Q15" s="12"/>
      <c r="R15" s="12">
        <f t="shared" si="2"/>
        <v>0.26255368343731067</v>
      </c>
      <c r="S15" s="12">
        <v>1.5409999999999999</v>
      </c>
      <c r="T15" s="12">
        <f>AVERAGE(T2:T14)</f>
        <v>1.4215022226855778E-2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/>
      <c r="I17" s="16"/>
      <c r="J17" s="23" t="s">
        <v>36</v>
      </c>
      <c r="K17" s="15">
        <v>1776.86</v>
      </c>
      <c r="L17" s="20"/>
      <c r="M17" s="15"/>
      <c r="N17" s="15">
        <v>2226.39</v>
      </c>
      <c r="O17" s="15"/>
      <c r="P17" s="15"/>
      <c r="Q17" s="16"/>
      <c r="R17" s="16">
        <f>(N17-K17)/K17</f>
        <v>0.25299123172337717</v>
      </c>
      <c r="S17" s="16">
        <v>0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0.88439999999999996</v>
      </c>
      <c r="J21" s="38"/>
      <c r="K21" s="39"/>
    </row>
    <row r="22" spans="1:19">
      <c r="A22" s="35" t="s">
        <v>78</v>
      </c>
      <c r="B22" s="24">
        <v>0.11409999999999999</v>
      </c>
      <c r="J22" s="38"/>
      <c r="K22" s="39"/>
    </row>
    <row r="23" spans="1:19">
      <c r="A23" s="24" t="s">
        <v>42</v>
      </c>
      <c r="B23" s="1">
        <v>1.1047</v>
      </c>
      <c r="J23" s="40"/>
      <c r="K23" s="39"/>
    </row>
    <row r="24" spans="1:19">
      <c r="A24" s="24" t="s">
        <v>18</v>
      </c>
      <c r="B24" s="24">
        <v>8.2000000000000007E-3</v>
      </c>
      <c r="J24" s="38"/>
      <c r="K24" s="39"/>
    </row>
    <row r="25" spans="1:19">
      <c r="A25" s="24" t="s">
        <v>22</v>
      </c>
      <c r="B25" s="1">
        <v>0.65310000000000001</v>
      </c>
    </row>
    <row r="26" spans="1:19">
      <c r="A26" s="35" t="s">
        <v>69</v>
      </c>
      <c r="B26" s="24">
        <v>9.4100000000000003E-2</v>
      </c>
    </row>
    <row r="29" spans="1:19">
      <c r="A29" s="28" t="s">
        <v>47</v>
      </c>
      <c r="B29" s="29">
        <v>44018</v>
      </c>
      <c r="C29" s="30" t="s">
        <v>96</v>
      </c>
    </row>
    <row r="30" spans="1:19">
      <c r="A30" s="28" t="s">
        <v>48</v>
      </c>
      <c r="B30" s="2">
        <v>0.25</v>
      </c>
    </row>
    <row r="33" spans="1:2">
      <c r="A33" s="37" t="s">
        <v>94</v>
      </c>
      <c r="B33" s="1">
        <v>8.7640999999999991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2020-07-06T20:25:47Z</dcterms:modified>
</cp:coreProperties>
</file>